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00" yWindow="65521" windowWidth="10845" windowHeight="10230" tabRatio="601" activeTab="0"/>
  </bookViews>
  <sheets>
    <sheet name="Дох_3 ЧТЕНИЕ" sheetId="1" r:id="rId1"/>
  </sheets>
  <definedNames>
    <definedName name="_xlnm.Print_Area" localSheetId="0">'Дох_3 ЧТЕНИЕ'!$A$1:$D$50</definedName>
  </definedNames>
  <calcPr fullCalcOnLoad="1"/>
</workbook>
</file>

<file path=xl/sharedStrings.xml><?xml version="1.0" encoding="utf-8"?>
<sst xmlns="http://schemas.openxmlformats.org/spreadsheetml/2006/main" count="101" uniqueCount="80">
  <si>
    <t>Источники доходов</t>
  </si>
  <si>
    <t>Налоги на совокупный доход</t>
  </si>
  <si>
    <t>Налоги на имущество</t>
  </si>
  <si>
    <t>Налог на имущество физических лиц</t>
  </si>
  <si>
    <t>ИТОГО ДОХОДОВ</t>
  </si>
  <si>
    <t>(тыс.руб.)</t>
  </si>
  <si>
    <t>Единый налог на вмененный доход для отдельных видов деятельности</t>
  </si>
  <si>
    <t>МО Смольнинское</t>
  </si>
  <si>
    <t>Штрафы, санкции, возмещение ущерба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</si>
  <si>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МО городов федерального значения Москвы и СПб</t>
  </si>
  <si>
    <t>Безвозмездные поступления от других бюджетов бюджетной системы РФ</t>
  </si>
  <si>
    <t>Субвенции бюджетам субъектов РФ и муниципальных образований</t>
  </si>
  <si>
    <t>Субвенции местным бюджетам на выполнение передаваемых полномочий субъектов РФ</t>
  </si>
  <si>
    <t xml:space="preserve"> 1 05 00000 00 0000 000</t>
  </si>
  <si>
    <t xml:space="preserve"> 1 05 01000 00 0000 110</t>
  </si>
  <si>
    <t xml:space="preserve"> 1 05 01010 01 0000 110</t>
  </si>
  <si>
    <t xml:space="preserve"> 1 05 01020 01 0000 110</t>
  </si>
  <si>
    <t xml:space="preserve"> 1 05 02000 02 0000 110</t>
  </si>
  <si>
    <t xml:space="preserve"> 1 06 00000 00 0000 000</t>
  </si>
  <si>
    <t xml:space="preserve"> 1 06 01000 00 0000 110</t>
  </si>
  <si>
    <t xml:space="preserve"> 1 06 01010 03 0000 110</t>
  </si>
  <si>
    <t xml:space="preserve"> 1 13 00000 00 0000 000</t>
  </si>
  <si>
    <t xml:space="preserve"> 1 16 00000 00 0000 000</t>
  </si>
  <si>
    <t xml:space="preserve"> 1 16 06000 01 0000 140</t>
  </si>
  <si>
    <t xml:space="preserve"> 2 00 00000 00 0000 000</t>
  </si>
  <si>
    <t xml:space="preserve"> 2 02 00000 00 0000 000</t>
  </si>
  <si>
    <t xml:space="preserve"> 2 02 03000 00 0000 151</t>
  </si>
  <si>
    <t xml:space="preserve"> 2 02 03024 00 0000 151</t>
  </si>
  <si>
    <t xml:space="preserve"> 2 02 03027 00 0000 151</t>
  </si>
  <si>
    <t xml:space="preserve"> 2 02 03027 03 0000 151</t>
  </si>
  <si>
    <t xml:space="preserve"> 2 02 03027 03 0100 151</t>
  </si>
  <si>
    <t xml:space="preserve"> 2 02 03027 03 0200 151</t>
  </si>
  <si>
    <t xml:space="preserve">      Зам  главы Администрации по финансовым вопросам                                                                         </t>
  </si>
  <si>
    <t>И.А.Андреева</t>
  </si>
  <si>
    <t xml:space="preserve"> 2 02 03024 03 0100 151</t>
  </si>
  <si>
    <t>Субвенции бюджетам внутригородских МО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</si>
  <si>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МО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</si>
  <si>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МО городов федерального значения Москвы и Санкт-Петербурга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</si>
  <si>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БЕЗВОЗМЕЗДНЫЕ  ПОСТУПЛЕНИЯ</t>
  </si>
  <si>
    <t xml:space="preserve"> 1 00 00000 00 0000 000</t>
  </si>
  <si>
    <t>НАЛОГОВЫЕ И НЕНАЛОГОВЫЕ ДОХОДЫ</t>
  </si>
  <si>
    <t>Сумма            (тыс.руб.)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</si>
  <si>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</si>
  <si>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</si>
  <si>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</si>
  <si>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2 02 03024 03 0200 151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</si>
  <si>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МО СПб в соответствии с законодательством СПб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</si>
  <si>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</si>
  <si>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</si>
  <si>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РФ</t>
  </si>
  <si>
    <t>Субвенции бюджетам внутригородских МО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</si>
  <si>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М.Н.Бездетнова</t>
  </si>
  <si>
    <t xml:space="preserve"> 1 05 01050 01 0000 110</t>
  </si>
  <si>
    <t>Прочие поступления от денежных взысканий (штрафов) и иных сумм в возмещение ущерба</t>
  </si>
  <si>
    <t xml:space="preserve"> 1 16 90000 00 0000 140</t>
  </si>
  <si>
    <t>Прочие поступления от денежных взысканий (штрафов) и иных сумм в возмещение ущерба, зачисляемые в бюджеты внутригородских МО городов федерального значения Москвы и Санкт-Петербурга</t>
  </si>
  <si>
    <t xml:space="preserve"> 1 16 90030 03 0000 140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</si>
  <si>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</si>
  <si>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 xml:space="preserve">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</si>
  <si>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Санкт-Петербурге""</t>
  </si>
  <si>
    <t xml:space="preserve"> 1 16 90030 03 0200 140</t>
  </si>
  <si>
    <t>Минимальный налог, зачисляемый в бюджеты субъектов Российской Федерации</t>
  </si>
  <si>
    <t xml:space="preserve">  1 05 01011 01 0000 110 </t>
  </si>
  <si>
    <t xml:space="preserve">  1 05 01021 01 0000 110 </t>
  </si>
  <si>
    <t xml:space="preserve"> 1 05 02010 02 0000 110</t>
  </si>
  <si>
    <t>Приложение 1</t>
  </si>
  <si>
    <t>Доходы от оказания платных услуг (работ) и компенсации затрат государства</t>
  </si>
  <si>
    <t xml:space="preserve"> 1 13 02990 00 0000 130</t>
  </si>
  <si>
    <t>Прочие доходы от компенсации затрат государства</t>
  </si>
  <si>
    <t xml:space="preserve"> 1 13 02993 03 0000 130</t>
  </si>
  <si>
    <t>Прочие доходы  от компенсации затрат бюджетов внутригородских МО городов федерального значения Москвы и СПб</t>
  </si>
  <si>
    <t xml:space="preserve"> 1 13 02993 03 0100 130</t>
  </si>
  <si>
    <t>Субвенции бюджетам внутригородских МО Санкт-Петербурга на содержание ребенка в семье опекуна и приемной семье</t>
  </si>
  <si>
    <t>Субвенции бюджетам внутригородских МО Санкт-Петербурга на вознаграждение, причитающееся приемному родителю</t>
  </si>
  <si>
    <t xml:space="preserve">      Исполнитель: Главный специалист                                                                                                              </t>
  </si>
  <si>
    <t>Код бюджетной классификации</t>
  </si>
  <si>
    <t>000</t>
  </si>
  <si>
    <t xml:space="preserve"> ДОХОДЫ БЮДЖЕТА   МО СМОЛЬНИНСКОЕ НА 2014 ГОД                                                                                                                                                              </t>
  </si>
  <si>
    <t>к Решению Муниципального Совета</t>
  </si>
  <si>
    <t>от 19.12.2013 № 236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</si>
</sst>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_-* #,##0.0_р_._-;\-* #,##0.0_р_._-;_-* &quot;-&quot;?_р_._-;_-@_-"/>
    <numFmt numFmtId="167" formatCode="_-* #,##0.00_р_._-;\-* #,##0.00_р_._-;_-* &quot;-&quot;_р_._-;_-@_-"/>
    <numFmt numFmtId="168" formatCode="_-* #,##0.000_р_._-;\-* #,##0.000_р_._-;_-* &quot;-&quot;_р_._-;_-@_-"/>
    <numFmt numFmtId="169" formatCode="000000"/>
    <numFmt numFmtId="170" formatCode="#,##0_ ;\-#,##0\ 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_р_._-;\-* #,##0_р_._-;_-* &quot;-&quot;??_р_._-;_-@_-"/>
    <numFmt numFmtId="174" formatCode="#,##0.0"/>
    <numFmt numFmtId="175" formatCode="0.000"/>
    <numFmt numFmtId="176" formatCode="0.000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_ ;\-#,##0.0\ "/>
    <numFmt numFmtId="188" formatCode="[$-FC19]d\ mmmm\ yyyy\ &quot;г.&quot;"/>
  </numFmts>
  <fonts count="47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5" fillId="6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174" fontId="2" fillId="0" borderId="10" xfId="0" applyNumberFormat="1" applyFont="1" applyFill="1" applyBorder="1" applyAlignment="1">
      <alignment horizontal="center" vertical="center"/>
    </xf>
    <xf numFmtId="174" fontId="1" fillId="6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87" fontId="1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vertical="center"/>
    </xf>
    <xf numFmtId="174" fontId="5" fillId="33" borderId="10" xfId="63" applyNumberFormat="1" applyFont="1" applyFill="1" applyBorder="1" applyAlignment="1">
      <alignment horizontal="center" vertical="center"/>
    </xf>
    <xf numFmtId="174" fontId="5" fillId="6" borderId="10" xfId="63" applyNumberFormat="1" applyFont="1" applyFill="1" applyBorder="1" applyAlignment="1">
      <alignment horizontal="center" vertical="center"/>
    </xf>
    <xf numFmtId="174" fontId="1" fillId="6" borderId="10" xfId="63" applyNumberFormat="1" applyFont="1" applyFill="1" applyBorder="1" applyAlignment="1">
      <alignment horizontal="center" vertical="center"/>
    </xf>
    <xf numFmtId="174" fontId="5" fillId="0" borderId="10" xfId="63" applyNumberFormat="1" applyFont="1" applyFill="1" applyBorder="1" applyAlignment="1">
      <alignment horizontal="center" vertical="center"/>
    </xf>
    <xf numFmtId="174" fontId="1" fillId="0" borderId="10" xfId="63" applyNumberFormat="1" applyFont="1" applyFill="1" applyBorder="1" applyAlignment="1">
      <alignment horizontal="center" vertical="center"/>
    </xf>
    <xf numFmtId="165" fontId="6" fillId="0" borderId="10" xfId="62" applyNumberFormat="1" applyFont="1" applyFill="1" applyBorder="1" applyAlignment="1">
      <alignment horizontal="center" vertical="center" wrapText="1"/>
    </xf>
    <xf numFmtId="174" fontId="8" fillId="0" borderId="10" xfId="63" applyNumberFormat="1" applyFont="1" applyFill="1" applyBorder="1" applyAlignment="1">
      <alignment horizontal="center" vertical="center"/>
    </xf>
    <xf numFmtId="174" fontId="2" fillId="0" borderId="10" xfId="63" applyNumberFormat="1" applyFont="1" applyFill="1" applyBorder="1" applyAlignment="1" applyProtection="1">
      <alignment horizontal="center" vertical="center" wrapText="1"/>
      <protection/>
    </xf>
    <xf numFmtId="174" fontId="4" fillId="0" borderId="10" xfId="63" applyNumberFormat="1" applyFont="1" applyFill="1" applyBorder="1" applyAlignment="1">
      <alignment horizontal="center" vertical="center"/>
    </xf>
    <xf numFmtId="174" fontId="2" fillId="0" borderId="10" xfId="63" applyNumberFormat="1" applyFont="1" applyFill="1" applyBorder="1" applyAlignment="1">
      <alignment horizontal="center" vertical="center"/>
    </xf>
    <xf numFmtId="174" fontId="5" fillId="0" borderId="0" xfId="63" applyNumberFormat="1" applyFont="1" applyFill="1" applyBorder="1" applyAlignment="1">
      <alignment horizontal="center" vertical="center"/>
    </xf>
    <xf numFmtId="41" fontId="4" fillId="0" borderId="10" xfId="62" applyFont="1" applyFill="1" applyBorder="1" applyAlignment="1">
      <alignment horizontal="center" vertical="center"/>
    </xf>
    <xf numFmtId="174" fontId="4" fillId="0" borderId="0" xfId="63" applyNumberFormat="1" applyFont="1" applyFill="1" applyBorder="1" applyAlignment="1">
      <alignment horizontal="center" vertical="center"/>
    </xf>
    <xf numFmtId="174" fontId="6" fillId="0" borderId="0" xfId="63" applyNumberFormat="1" applyFont="1" applyFill="1" applyBorder="1" applyAlignment="1">
      <alignment horizontal="center" vertical="center"/>
    </xf>
    <xf numFmtId="41" fontId="4" fillId="0" borderId="0" xfId="62" applyFont="1" applyFill="1" applyBorder="1" applyAlignment="1">
      <alignment horizontal="center" vertical="center"/>
    </xf>
    <xf numFmtId="41" fontId="6" fillId="0" borderId="10" xfId="62" applyFont="1" applyFill="1" applyBorder="1" applyAlignment="1">
      <alignment horizontal="center" vertical="center"/>
    </xf>
    <xf numFmtId="174" fontId="1" fillId="33" borderId="10" xfId="63" applyNumberFormat="1" applyFont="1" applyFill="1" applyBorder="1" applyAlignment="1">
      <alignment horizontal="center" vertical="center"/>
    </xf>
    <xf numFmtId="174" fontId="5" fillId="0" borderId="10" xfId="63" applyNumberFormat="1" applyFont="1" applyFill="1" applyBorder="1" applyAlignment="1">
      <alignment horizontal="center" vertical="center"/>
    </xf>
    <xf numFmtId="174" fontId="6" fillId="0" borderId="10" xfId="63" applyNumberFormat="1" applyFont="1" applyFill="1" applyBorder="1" applyAlignment="1">
      <alignment horizontal="center" vertical="center"/>
    </xf>
    <xf numFmtId="174" fontId="4" fillId="0" borderId="10" xfId="63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1" fontId="1" fillId="0" borderId="0" xfId="62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CCFF"/>
  </sheetPr>
  <dimension ref="A1:G121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5.00390625" style="1" customWidth="1"/>
    <col min="2" max="2" width="22.375" style="1" customWidth="1"/>
    <col min="3" max="3" width="79.125" style="2" customWidth="1"/>
    <col min="4" max="4" width="14.125" style="3" customWidth="1"/>
    <col min="5" max="6" width="9.125" style="3" customWidth="1"/>
    <col min="7" max="7" width="8.375" style="3" customWidth="1"/>
    <col min="8" max="16384" width="9.125" style="3" customWidth="1"/>
  </cols>
  <sheetData>
    <row r="1" spans="3:4" ht="15">
      <c r="C1" s="22"/>
      <c r="D1" s="46" t="s">
        <v>65</v>
      </c>
    </row>
    <row r="2" ht="15">
      <c r="D2" s="12" t="s">
        <v>78</v>
      </c>
    </row>
    <row r="3" ht="15">
      <c r="D3" s="12" t="s">
        <v>7</v>
      </c>
    </row>
    <row r="4" ht="15">
      <c r="D4" s="12" t="s">
        <v>79</v>
      </c>
    </row>
    <row r="5" spans="1:4" s="4" customFormat="1" ht="21" customHeight="1">
      <c r="A5" s="82" t="s">
        <v>77</v>
      </c>
      <c r="B5" s="83"/>
      <c r="C5" s="83"/>
      <c r="D5" s="83"/>
    </row>
    <row r="6" ht="15">
      <c r="D6" s="1" t="s">
        <v>5</v>
      </c>
    </row>
    <row r="7" spans="1:4" s="1" customFormat="1" ht="32.25" customHeight="1">
      <c r="A7" s="84" t="s">
        <v>75</v>
      </c>
      <c r="B7" s="85"/>
      <c r="C7" s="10" t="s">
        <v>0</v>
      </c>
      <c r="D7" s="11" t="s">
        <v>41</v>
      </c>
    </row>
    <row r="8" spans="1:4" s="4" customFormat="1" ht="14.25" customHeight="1">
      <c r="A8" s="68"/>
      <c r="B8" s="47" t="s">
        <v>39</v>
      </c>
      <c r="C8" s="13" t="s">
        <v>40</v>
      </c>
      <c r="D8" s="43">
        <f>D9+D18+D21+D25</f>
        <v>148010.3</v>
      </c>
    </row>
    <row r="9" spans="1:4" s="4" customFormat="1" ht="14.25" customHeight="1">
      <c r="A9" s="69">
        <v>182</v>
      </c>
      <c r="B9" s="48" t="s">
        <v>13</v>
      </c>
      <c r="C9" s="15" t="s">
        <v>1</v>
      </c>
      <c r="D9" s="49">
        <f>D10+D16+D15</f>
        <v>95910.3</v>
      </c>
    </row>
    <row r="10" spans="1:4" ht="16.5" customHeight="1">
      <c r="A10" s="67">
        <v>182</v>
      </c>
      <c r="B10" s="50" t="s">
        <v>14</v>
      </c>
      <c r="C10" s="9" t="s">
        <v>42</v>
      </c>
      <c r="D10" s="51">
        <f>D11+D13</f>
        <v>59610.3</v>
      </c>
    </row>
    <row r="11" spans="1:4" ht="27" customHeight="1">
      <c r="A11" s="70">
        <v>182</v>
      </c>
      <c r="B11" s="52" t="s">
        <v>15</v>
      </c>
      <c r="C11" s="35" t="s">
        <v>43</v>
      </c>
      <c r="D11" s="53">
        <f>D12</f>
        <v>50000</v>
      </c>
    </row>
    <row r="12" spans="1:4" s="23" customFormat="1" ht="25.5">
      <c r="A12" s="71">
        <v>182</v>
      </c>
      <c r="B12" s="33" t="s">
        <v>62</v>
      </c>
      <c r="C12" s="34" t="s">
        <v>43</v>
      </c>
      <c r="D12" s="54">
        <v>50000</v>
      </c>
    </row>
    <row r="13" spans="1:5" s="4" customFormat="1" ht="25.5">
      <c r="A13" s="70">
        <v>182</v>
      </c>
      <c r="B13" s="52" t="s">
        <v>16</v>
      </c>
      <c r="C13" s="35" t="s">
        <v>44</v>
      </c>
      <c r="D13" s="53">
        <f>D14</f>
        <v>9610.3</v>
      </c>
      <c r="E13" s="3"/>
    </row>
    <row r="14" spans="1:5" s="4" customFormat="1" ht="27" customHeight="1">
      <c r="A14" s="71">
        <v>182</v>
      </c>
      <c r="B14" s="36" t="s">
        <v>63</v>
      </c>
      <c r="C14" s="37" t="s">
        <v>44</v>
      </c>
      <c r="D14" s="39">
        <v>9610.3</v>
      </c>
      <c r="E14" s="38"/>
    </row>
    <row r="15" spans="1:5" s="4" customFormat="1" ht="14.25" customHeight="1">
      <c r="A15" s="67">
        <v>182</v>
      </c>
      <c r="B15" s="50" t="s">
        <v>52</v>
      </c>
      <c r="C15" s="26" t="s">
        <v>61</v>
      </c>
      <c r="D15" s="51">
        <v>4300</v>
      </c>
      <c r="E15" s="38"/>
    </row>
    <row r="16" spans="1:5" ht="14.25" customHeight="1">
      <c r="A16" s="67">
        <v>182</v>
      </c>
      <c r="B16" s="50" t="s">
        <v>17</v>
      </c>
      <c r="C16" s="9" t="s">
        <v>6</v>
      </c>
      <c r="D16" s="51">
        <f>D17</f>
        <v>32000</v>
      </c>
      <c r="E16" s="4"/>
    </row>
    <row r="17" spans="1:4" s="4" customFormat="1" ht="14.25" customHeight="1">
      <c r="A17" s="71">
        <v>182</v>
      </c>
      <c r="B17" s="36" t="s">
        <v>64</v>
      </c>
      <c r="C17" s="37" t="s">
        <v>6</v>
      </c>
      <c r="D17" s="39">
        <v>32000</v>
      </c>
    </row>
    <row r="18" spans="1:5" s="4" customFormat="1" ht="14.25" customHeight="1">
      <c r="A18" s="69">
        <v>182</v>
      </c>
      <c r="B18" s="48" t="s">
        <v>18</v>
      </c>
      <c r="C18" s="15" t="s">
        <v>2</v>
      </c>
      <c r="D18" s="49">
        <f>D19</f>
        <v>42000</v>
      </c>
      <c r="E18" s="3"/>
    </row>
    <row r="19" spans="1:5" ht="14.25" customHeight="1">
      <c r="A19" s="67">
        <v>182</v>
      </c>
      <c r="B19" s="50" t="s">
        <v>19</v>
      </c>
      <c r="C19" s="9" t="s">
        <v>3</v>
      </c>
      <c r="D19" s="51">
        <f>D20</f>
        <v>42000</v>
      </c>
      <c r="E19" s="4"/>
    </row>
    <row r="20" spans="1:7" ht="39" customHeight="1">
      <c r="A20" s="71">
        <v>182</v>
      </c>
      <c r="B20" s="55" t="s">
        <v>20</v>
      </c>
      <c r="C20" s="7" t="s">
        <v>9</v>
      </c>
      <c r="D20" s="56">
        <v>42000</v>
      </c>
      <c r="E20" s="4"/>
      <c r="F20" s="29"/>
      <c r="G20" s="29"/>
    </row>
    <row r="21" spans="1:7" s="4" customFormat="1" ht="14.25" customHeight="1">
      <c r="A21" s="72" t="s">
        <v>76</v>
      </c>
      <c r="B21" s="48" t="s">
        <v>21</v>
      </c>
      <c r="C21" s="15" t="s">
        <v>66</v>
      </c>
      <c r="D21" s="49">
        <f>D22</f>
        <v>1300</v>
      </c>
      <c r="E21" s="3"/>
      <c r="G21" s="30"/>
    </row>
    <row r="22" spans="1:7" s="4" customFormat="1" ht="14.25" customHeight="1">
      <c r="A22" s="73" t="s">
        <v>76</v>
      </c>
      <c r="B22" s="50" t="s">
        <v>67</v>
      </c>
      <c r="C22" s="9" t="s">
        <v>68</v>
      </c>
      <c r="D22" s="51">
        <f>D23</f>
        <v>1300</v>
      </c>
      <c r="E22" s="29"/>
      <c r="F22" s="57"/>
      <c r="G22" s="30"/>
    </row>
    <row r="23" spans="1:7" ht="25.5">
      <c r="A23" s="74" t="s">
        <v>76</v>
      </c>
      <c r="B23" s="55" t="s">
        <v>69</v>
      </c>
      <c r="C23" s="7" t="s">
        <v>70</v>
      </c>
      <c r="D23" s="56">
        <f>D24</f>
        <v>1300</v>
      </c>
      <c r="E23" s="4"/>
      <c r="F23" s="57"/>
      <c r="G23" s="29"/>
    </row>
    <row r="24" spans="1:7" ht="38.25">
      <c r="A24" s="75">
        <v>867</v>
      </c>
      <c r="B24" s="58" t="s">
        <v>71</v>
      </c>
      <c r="C24" s="7" t="s">
        <v>46</v>
      </c>
      <c r="D24" s="56">
        <v>1300</v>
      </c>
      <c r="E24" s="57"/>
      <c r="F24" s="59"/>
      <c r="G24" s="29"/>
    </row>
    <row r="25" spans="1:7" ht="14.25" customHeight="1">
      <c r="A25" s="76"/>
      <c r="B25" s="48" t="s">
        <v>22</v>
      </c>
      <c r="C25" s="24" t="s">
        <v>8</v>
      </c>
      <c r="D25" s="40">
        <f>D26+D27</f>
        <v>8800</v>
      </c>
      <c r="E25" s="57"/>
      <c r="F25" s="60"/>
      <c r="G25" s="29"/>
    </row>
    <row r="26" spans="1:7" s="8" customFormat="1" ht="38.25">
      <c r="A26" s="75">
        <v>182</v>
      </c>
      <c r="B26" s="50" t="s">
        <v>23</v>
      </c>
      <c r="C26" s="25" t="s">
        <v>47</v>
      </c>
      <c r="D26" s="41">
        <v>700</v>
      </c>
      <c r="E26" s="59"/>
      <c r="F26" s="60"/>
      <c r="G26" s="31"/>
    </row>
    <row r="27" spans="1:6" s="5" customFormat="1" ht="15.75" customHeight="1">
      <c r="A27" s="73" t="s">
        <v>76</v>
      </c>
      <c r="B27" s="50" t="s">
        <v>54</v>
      </c>
      <c r="C27" s="27" t="s">
        <v>53</v>
      </c>
      <c r="D27" s="41">
        <f>D28</f>
        <v>8100</v>
      </c>
      <c r="E27" s="61"/>
      <c r="F27" s="4"/>
    </row>
    <row r="28" spans="1:6" s="5" customFormat="1" ht="39" customHeight="1">
      <c r="A28" s="73" t="s">
        <v>76</v>
      </c>
      <c r="B28" s="55" t="s">
        <v>56</v>
      </c>
      <c r="C28" s="28" t="s">
        <v>55</v>
      </c>
      <c r="D28" s="42">
        <f>D29+D34</f>
        <v>8100</v>
      </c>
      <c r="E28" s="61"/>
      <c r="F28" s="4"/>
    </row>
    <row r="29" spans="1:5" ht="30" customHeight="1">
      <c r="A29" s="74" t="s">
        <v>76</v>
      </c>
      <c r="B29" s="58" t="s">
        <v>58</v>
      </c>
      <c r="C29" s="28" t="s">
        <v>57</v>
      </c>
      <c r="D29" s="42">
        <f>SUM(D30:D33)</f>
        <v>8000</v>
      </c>
      <c r="E29" s="4"/>
    </row>
    <row r="30" spans="1:5" ht="40.5" customHeight="1">
      <c r="A30" s="70">
        <v>806</v>
      </c>
      <c r="B30" s="58" t="s">
        <v>60</v>
      </c>
      <c r="C30" s="32" t="s">
        <v>59</v>
      </c>
      <c r="D30" s="42">
        <v>5640</v>
      </c>
      <c r="E30" s="4"/>
    </row>
    <row r="31" spans="1:5" ht="39.75" customHeight="1">
      <c r="A31" s="70">
        <v>807</v>
      </c>
      <c r="B31" s="62" t="s">
        <v>58</v>
      </c>
      <c r="C31" s="45" t="s">
        <v>57</v>
      </c>
      <c r="D31" s="42">
        <v>240</v>
      </c>
      <c r="E31" s="4"/>
    </row>
    <row r="32" spans="1:5" ht="39.75" customHeight="1">
      <c r="A32" s="70">
        <v>824</v>
      </c>
      <c r="B32" s="62" t="s">
        <v>58</v>
      </c>
      <c r="C32" s="45" t="s">
        <v>57</v>
      </c>
      <c r="D32" s="42">
        <v>1980</v>
      </c>
      <c r="E32" s="4"/>
    </row>
    <row r="33" spans="1:5" ht="39.75" customHeight="1">
      <c r="A33" s="70">
        <v>863</v>
      </c>
      <c r="B33" s="62" t="s">
        <v>58</v>
      </c>
      <c r="C33" s="45" t="s">
        <v>57</v>
      </c>
      <c r="D33" s="42">
        <v>140</v>
      </c>
      <c r="E33" s="4"/>
    </row>
    <row r="34" spans="1:5" ht="38.25">
      <c r="A34" s="75">
        <v>863</v>
      </c>
      <c r="B34" s="58" t="s">
        <v>60</v>
      </c>
      <c r="C34" s="32" t="s">
        <v>59</v>
      </c>
      <c r="D34" s="42">
        <v>100</v>
      </c>
      <c r="E34" s="4"/>
    </row>
    <row r="35" spans="1:4" ht="14.25" customHeight="1">
      <c r="A35" s="77"/>
      <c r="B35" s="47" t="s">
        <v>24</v>
      </c>
      <c r="C35" s="14" t="s">
        <v>38</v>
      </c>
      <c r="D35" s="63">
        <f>D36</f>
        <v>16989.7</v>
      </c>
    </row>
    <row r="36" spans="1:6" ht="14.25" customHeight="1">
      <c r="A36" s="78" t="s">
        <v>76</v>
      </c>
      <c r="B36" s="48" t="s">
        <v>25</v>
      </c>
      <c r="C36" s="15" t="s">
        <v>10</v>
      </c>
      <c r="D36" s="49">
        <f>D37</f>
        <v>16989.7</v>
      </c>
      <c r="F36" s="17"/>
    </row>
    <row r="37" spans="1:6" ht="14.25" customHeight="1">
      <c r="A37" s="79" t="s">
        <v>76</v>
      </c>
      <c r="B37" s="64" t="s">
        <v>26</v>
      </c>
      <c r="C37" s="20" t="s">
        <v>11</v>
      </c>
      <c r="D37" s="51">
        <f>D38+D42</f>
        <v>16989.7</v>
      </c>
      <c r="F37" s="17"/>
    </row>
    <row r="38" spans="1:5" ht="14.25" customHeight="1">
      <c r="A38" s="74" t="s">
        <v>76</v>
      </c>
      <c r="B38" s="55" t="s">
        <v>27</v>
      </c>
      <c r="C38" s="7" t="s">
        <v>12</v>
      </c>
      <c r="D38" s="56">
        <f>D40+D41</f>
        <v>3632.7000000000003</v>
      </c>
      <c r="E38" s="17"/>
    </row>
    <row r="39" spans="1:6" ht="27" customHeight="1">
      <c r="A39" s="74" t="s">
        <v>76</v>
      </c>
      <c r="B39" s="55" t="s">
        <v>48</v>
      </c>
      <c r="C39" s="7" t="s">
        <v>49</v>
      </c>
      <c r="D39" s="56">
        <f>D40+D41</f>
        <v>3632.7000000000003</v>
      </c>
      <c r="E39" s="17"/>
      <c r="F39" s="8"/>
    </row>
    <row r="40" spans="1:6" ht="38.25">
      <c r="A40" s="70">
        <v>980</v>
      </c>
      <c r="B40" s="65" t="s">
        <v>34</v>
      </c>
      <c r="C40" s="16" t="s">
        <v>35</v>
      </c>
      <c r="D40" s="53">
        <v>3627.4</v>
      </c>
      <c r="F40" s="17"/>
    </row>
    <row r="41" spans="1:6" ht="53.25" customHeight="1">
      <c r="A41" s="70">
        <v>980</v>
      </c>
      <c r="B41" s="65" t="s">
        <v>45</v>
      </c>
      <c r="C41" s="19" t="s">
        <v>50</v>
      </c>
      <c r="D41" s="53">
        <v>5.3</v>
      </c>
      <c r="E41" s="8"/>
      <c r="F41" s="18"/>
    </row>
    <row r="42" spans="1:6" ht="25.5">
      <c r="A42" s="74" t="s">
        <v>76</v>
      </c>
      <c r="B42" s="55" t="s">
        <v>28</v>
      </c>
      <c r="C42" s="7" t="s">
        <v>36</v>
      </c>
      <c r="D42" s="56">
        <f>D43</f>
        <v>13357</v>
      </c>
      <c r="E42" s="17"/>
      <c r="F42" s="5"/>
    </row>
    <row r="43" spans="1:6" s="2" customFormat="1" ht="38.25">
      <c r="A43" s="75">
        <v>980</v>
      </c>
      <c r="B43" s="66" t="s">
        <v>29</v>
      </c>
      <c r="C43" s="21" t="s">
        <v>37</v>
      </c>
      <c r="D43" s="56">
        <f>D44+D45</f>
        <v>13357</v>
      </c>
      <c r="E43" s="18"/>
      <c r="F43" s="5"/>
    </row>
    <row r="44" spans="1:6" s="2" customFormat="1" ht="25.5">
      <c r="A44" s="70">
        <v>980</v>
      </c>
      <c r="B44" s="65" t="s">
        <v>30</v>
      </c>
      <c r="C44" s="16" t="s">
        <v>72</v>
      </c>
      <c r="D44" s="53">
        <v>9190.6</v>
      </c>
      <c r="E44" s="5"/>
      <c r="F44" s="3"/>
    </row>
    <row r="45" spans="1:6" s="2" customFormat="1" ht="25.5">
      <c r="A45" s="70">
        <v>980</v>
      </c>
      <c r="B45" s="65" t="s">
        <v>31</v>
      </c>
      <c r="C45" s="16" t="s">
        <v>73</v>
      </c>
      <c r="D45" s="53">
        <v>4166.4</v>
      </c>
      <c r="E45" s="5"/>
      <c r="F45" s="3"/>
    </row>
    <row r="46" spans="1:6" s="2" customFormat="1" ht="15">
      <c r="A46" s="80"/>
      <c r="B46" s="86" t="s">
        <v>4</v>
      </c>
      <c r="C46" s="87"/>
      <c r="D46" s="63">
        <f>D35+D8</f>
        <v>165000</v>
      </c>
      <c r="E46" s="3"/>
      <c r="F46" s="3"/>
    </row>
    <row r="47" spans="1:5" s="2" customFormat="1" ht="15">
      <c r="A47" s="81"/>
      <c r="B47" s="1"/>
      <c r="D47" s="3"/>
      <c r="E47" s="3"/>
    </row>
    <row r="48" spans="1:5" s="2" customFormat="1" ht="15">
      <c r="A48" s="90" t="s">
        <v>32</v>
      </c>
      <c r="B48" s="90"/>
      <c r="C48" s="90"/>
      <c r="D48" s="44" t="s">
        <v>33</v>
      </c>
      <c r="E48" s="3"/>
    </row>
    <row r="49" spans="1:5" s="2" customFormat="1" ht="15">
      <c r="A49" s="81"/>
      <c r="B49" s="6"/>
      <c r="D49" s="3"/>
      <c r="E49" s="3"/>
    </row>
    <row r="50" spans="1:5" s="2" customFormat="1" ht="15">
      <c r="A50" s="88" t="s">
        <v>74</v>
      </c>
      <c r="B50" s="89"/>
      <c r="C50" s="89"/>
      <c r="D50" s="3" t="s">
        <v>51</v>
      </c>
      <c r="E50" s="3"/>
    </row>
    <row r="51" spans="1:5" s="2" customFormat="1" ht="15">
      <c r="A51" s="81"/>
      <c r="B51" s="6"/>
      <c r="D51" s="3"/>
      <c r="E51" s="3"/>
    </row>
    <row r="52" spans="1:5" s="2" customFormat="1" ht="15">
      <c r="A52" s="81"/>
      <c r="B52" s="6"/>
      <c r="D52" s="3"/>
      <c r="E52" s="3"/>
    </row>
    <row r="53" spans="1:5" s="2" customFormat="1" ht="15">
      <c r="A53" s="81"/>
      <c r="B53" s="6"/>
      <c r="D53" s="3"/>
      <c r="E53" s="3"/>
    </row>
    <row r="54" spans="1:5" s="2" customFormat="1" ht="15">
      <c r="A54" s="81"/>
      <c r="B54" s="6"/>
      <c r="D54" s="3"/>
      <c r="E54" s="3"/>
    </row>
    <row r="55" spans="1:5" s="2" customFormat="1" ht="15">
      <c r="A55" s="81"/>
      <c r="B55" s="6"/>
      <c r="D55" s="3"/>
      <c r="E55" s="3"/>
    </row>
    <row r="56" spans="1:5" s="2" customFormat="1" ht="15">
      <c r="A56" s="81"/>
      <c r="B56" s="6"/>
      <c r="D56" s="3"/>
      <c r="E56" s="3"/>
    </row>
    <row r="57" spans="1:5" s="2" customFormat="1" ht="15">
      <c r="A57" s="81"/>
      <c r="B57" s="6"/>
      <c r="D57" s="3"/>
      <c r="E57" s="3"/>
    </row>
    <row r="58" spans="1:5" s="2" customFormat="1" ht="15">
      <c r="A58" s="81"/>
      <c r="B58" s="6"/>
      <c r="D58" s="3"/>
      <c r="E58" s="3"/>
    </row>
    <row r="59" spans="1:5" s="2" customFormat="1" ht="15">
      <c r="A59" s="81"/>
      <c r="B59" s="6"/>
      <c r="D59" s="3"/>
      <c r="E59" s="3"/>
    </row>
    <row r="60" spans="1:5" s="2" customFormat="1" ht="15">
      <c r="A60" s="81"/>
      <c r="B60" s="6"/>
      <c r="D60" s="3"/>
      <c r="E60" s="3"/>
    </row>
    <row r="61" spans="1:5" s="2" customFormat="1" ht="15">
      <c r="A61" s="81"/>
      <c r="B61" s="6"/>
      <c r="D61" s="3"/>
      <c r="E61" s="3"/>
    </row>
    <row r="62" spans="1:5" s="2" customFormat="1" ht="15">
      <c r="A62" s="81"/>
      <c r="B62" s="6"/>
      <c r="D62" s="3"/>
      <c r="E62" s="3"/>
    </row>
    <row r="63" spans="1:5" s="2" customFormat="1" ht="15">
      <c r="A63" s="81"/>
      <c r="B63" s="6"/>
      <c r="D63" s="3"/>
      <c r="E63" s="3"/>
    </row>
    <row r="64" spans="1:5" s="2" customFormat="1" ht="15">
      <c r="A64" s="81"/>
      <c r="B64" s="6"/>
      <c r="D64" s="3"/>
      <c r="E64" s="3"/>
    </row>
    <row r="65" spans="1:5" s="2" customFormat="1" ht="15">
      <c r="A65" s="81"/>
      <c r="B65" s="6"/>
      <c r="D65" s="3"/>
      <c r="E65" s="3"/>
    </row>
    <row r="66" spans="1:5" s="2" customFormat="1" ht="15">
      <c r="A66" s="81"/>
      <c r="B66" s="6"/>
      <c r="D66" s="3"/>
      <c r="E66" s="3"/>
    </row>
    <row r="67" spans="1:5" s="2" customFormat="1" ht="15">
      <c r="A67" s="81"/>
      <c r="B67" s="6"/>
      <c r="D67" s="3"/>
      <c r="E67" s="3"/>
    </row>
    <row r="68" spans="2:6" ht="15">
      <c r="B68" s="6"/>
      <c r="F68" s="2"/>
    </row>
    <row r="69" spans="2:6" ht="15">
      <c r="B69" s="6"/>
      <c r="F69" s="2"/>
    </row>
    <row r="70" spans="2:6" ht="15">
      <c r="B70" s="6"/>
      <c r="F70" s="2"/>
    </row>
    <row r="71" spans="2:6" ht="15">
      <c r="B71" s="6"/>
      <c r="F71" s="2"/>
    </row>
    <row r="72" spans="2:6" ht="15">
      <c r="B72" s="6"/>
      <c r="F72" s="2"/>
    </row>
    <row r="73" spans="2:6" ht="15">
      <c r="B73" s="6"/>
      <c r="F73" s="2"/>
    </row>
    <row r="74" spans="2:6" ht="15">
      <c r="B74" s="6"/>
      <c r="F74" s="2"/>
    </row>
    <row r="75" spans="2:6" ht="15">
      <c r="B75" s="6"/>
      <c r="F75" s="2"/>
    </row>
    <row r="76" spans="2:6" ht="15">
      <c r="B76" s="6"/>
      <c r="F76" s="2"/>
    </row>
    <row r="77" spans="2:6" ht="15">
      <c r="B77" s="6"/>
      <c r="F77" s="2"/>
    </row>
    <row r="78" spans="2:6" ht="15">
      <c r="B78" s="6"/>
      <c r="F78" s="2"/>
    </row>
    <row r="79" ht="15">
      <c r="B79" s="6"/>
    </row>
    <row r="80" ht="15">
      <c r="B80" s="6"/>
    </row>
    <row r="81" ht="15">
      <c r="B81" s="6"/>
    </row>
    <row r="82" ht="15">
      <c r="B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</sheetData>
  <sheetProtection/>
  <mergeCells count="5">
    <mergeCell ref="A5:D5"/>
    <mergeCell ref="A7:B7"/>
    <mergeCell ref="B46:C46"/>
    <mergeCell ref="A50:C50"/>
    <mergeCell ref="A48:C48"/>
  </mergeCells>
  <printOptions horizontalCentered="1"/>
  <pageMargins left="0.7874015748031497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Муниципальное образование N80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Аракелов Г.А.</dc:creator>
  <cp:keywords/>
  <dc:description/>
  <cp:lastModifiedBy>User</cp:lastModifiedBy>
  <cp:lastPrinted>2013-12-18T09:36:54Z</cp:lastPrinted>
  <dcterms:created xsi:type="dcterms:W3CDTF">2002-01-11T06:56:55Z</dcterms:created>
  <dcterms:modified xsi:type="dcterms:W3CDTF">2013-12-21T12:12:37Z</dcterms:modified>
  <cp:category/>
  <cp:version/>
  <cp:contentType/>
  <cp:contentStatus/>
</cp:coreProperties>
</file>